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RM\Demografie\Prognose 2022\Dataportaal\"/>
    </mc:Choice>
  </mc:AlternateContent>
  <bookViews>
    <workbookView xWindow="0" yWindow="0" windowWidth="21930" windowHeight="6345"/>
  </bookViews>
  <sheets>
    <sheet name="Woningbehoefte Provinciale bevo" sheetId="1" r:id="rId1"/>
    <sheet name="Bron Informatie" sheetId="2" r:id="rId2"/>
  </sheets>
  <calcPr calcId="162913"/>
</workbook>
</file>

<file path=xl/calcChain.xml><?xml version="1.0" encoding="utf-8"?>
<calcChain xmlns="http://schemas.openxmlformats.org/spreadsheetml/2006/main">
  <c r="O4" i="1" l="1"/>
  <c r="P4" i="1"/>
  <c r="Q4" i="1"/>
  <c r="O5" i="1"/>
  <c r="P5" i="1"/>
  <c r="Q5" i="1"/>
  <c r="O6" i="1"/>
  <c r="P6" i="1"/>
  <c r="Q6" i="1"/>
  <c r="O7" i="1"/>
  <c r="P7" i="1"/>
  <c r="Q7" i="1"/>
  <c r="O8" i="1"/>
  <c r="P8" i="1"/>
  <c r="Q8" i="1"/>
  <c r="O9" i="1"/>
  <c r="P9" i="1"/>
  <c r="Q9" i="1"/>
  <c r="O10" i="1"/>
  <c r="P10" i="1"/>
  <c r="Q10" i="1"/>
  <c r="O11" i="1"/>
  <c r="P11" i="1"/>
  <c r="Q11" i="1"/>
  <c r="O12" i="1"/>
  <c r="P12" i="1"/>
  <c r="Q12" i="1"/>
  <c r="O13" i="1"/>
  <c r="P13" i="1"/>
  <c r="Q13" i="1"/>
  <c r="O14" i="1"/>
  <c r="P14" i="1"/>
  <c r="Q14" i="1"/>
  <c r="O15" i="1"/>
  <c r="P15" i="1"/>
  <c r="Q15" i="1"/>
  <c r="O16" i="1"/>
  <c r="P16" i="1"/>
  <c r="Q16" i="1"/>
  <c r="O17" i="1"/>
  <c r="P17" i="1"/>
  <c r="Q17" i="1"/>
  <c r="O18" i="1"/>
  <c r="P18" i="1"/>
  <c r="Q18" i="1"/>
  <c r="O19" i="1"/>
  <c r="P19" i="1"/>
  <c r="Q19" i="1"/>
  <c r="O20" i="1"/>
  <c r="P20" i="1"/>
  <c r="Q20" i="1"/>
  <c r="O21" i="1"/>
  <c r="P21" i="1"/>
  <c r="Q21" i="1"/>
  <c r="Q3" i="1"/>
  <c r="P3" i="1"/>
  <c r="O3" i="1"/>
</calcChain>
</file>

<file path=xl/sharedStrings.xml><?xml version="1.0" encoding="utf-8"?>
<sst xmlns="http://schemas.openxmlformats.org/spreadsheetml/2006/main" count="25" uniqueCount="25">
  <si>
    <t/>
  </si>
  <si>
    <t>Bron</t>
  </si>
  <si>
    <t>Scenario</t>
  </si>
  <si>
    <t>Provincie Zeeland</t>
  </si>
  <si>
    <t>ABF Research</t>
  </si>
  <si>
    <t>model: Primos Interactief 2021</t>
  </si>
  <si>
    <t>Provinciale bevolkings- en huishoudenprognose 2022</t>
  </si>
  <si>
    <t>Huishoudengroei  - Provinciale bevolkings- en huishoudenprognose Zeeland 2022 (provinciezeeland) - Gemeenten (2021)</t>
  </si>
  <si>
    <t>Zeeland</t>
  </si>
  <si>
    <t xml:space="preserve">Woningmarktregio 
De Bevelanden </t>
  </si>
  <si>
    <t>Woningmarktregio
Walcheren</t>
  </si>
  <si>
    <t>Woningmarktregio
Zeeuws Vlaanderen</t>
  </si>
  <si>
    <t>Gemeente/
Woningmarktregio
Schouwen-Duiveland</t>
  </si>
  <si>
    <t>Gemeente/
Woningmarktregio 
Tholen</t>
  </si>
  <si>
    <t>Gemeente 
Vlissingen</t>
  </si>
  <si>
    <t>Gemeente
Veere</t>
  </si>
  <si>
    <t>Gemeente
Terneuzen</t>
  </si>
  <si>
    <t>Gemeente
Sluis</t>
  </si>
  <si>
    <t>Gemeente
Reimerswaal</t>
  </si>
  <si>
    <t>Gemeente
Noord-Beveland</t>
  </si>
  <si>
    <t>Gemeente
Middelburg</t>
  </si>
  <si>
    <t>Gemeente
Kapelle</t>
  </si>
  <si>
    <t>Gemeente
Hulst</t>
  </si>
  <si>
    <t>Gemeente
Goes</t>
  </si>
  <si>
    <t>Gemeente
Borsele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</si>
</sst>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"/>
    </font>
    <font>
      <b/>
      <sz val="10"/>
      <name val="Arial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0087CB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/>
    <xf numFmtId="0" fontId="2" fillId="3" borderId="0" xfId="0" applyFont="1" applyFill="1" applyBorder="1"/>
    <xf numFmtId="0" fontId="3" fillId="3" borderId="0" xfId="0" applyFont="1" applyFill="1" applyBorder="1"/>
    <xf numFmtId="0" fontId="0" fillId="0" borderId="0" xfId="0" applyBorder="1"/>
    <xf numFmtId="0" fontId="4" fillId="0" borderId="0" xfId="0" applyFont="1" applyBorder="1"/>
    <xf numFmtId="0" fontId="0" fillId="0" borderId="2" xfId="0" applyBorder="1"/>
    <xf numFmtId="0" fontId="1" fillId="2" borderId="1" xfId="0" applyFont="1" applyFill="1" applyBorder="1" applyAlignment="1">
      <alignment wrapText="1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76200</xdr:rowOff>
    </xdr:to>
    <xdr:sp macro="" textlink="">
      <xdr:nvSpPr>
        <xdr:cNvPr id="2" name="AutoShape 1" descr="Afbeeldingsresultaat voor logo provincie zeeland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304800</xdr:colOff>
      <xdr:row>2</xdr:row>
      <xdr:rowOff>142875</xdr:rowOff>
    </xdr:to>
    <xdr:sp macro="" textlink="">
      <xdr:nvSpPr>
        <xdr:cNvPr id="3" name="AutoShape 3" descr="Afbeeldingsresultaat voor logo provincie zeeland"/>
        <xdr:cNvSpPr>
          <a:spLocks noChangeAspect="1" noChangeArrowheads="1"/>
        </xdr:cNvSpPr>
      </xdr:nvSpPr>
      <xdr:spPr bwMode="auto">
        <a:xfrm>
          <a:off x="0" y="2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9525</xdr:colOff>
      <xdr:row>0</xdr:row>
      <xdr:rowOff>76201</xdr:rowOff>
    </xdr:from>
    <xdr:to>
      <xdr:col>0</xdr:col>
      <xdr:colOff>2164461</xdr:colOff>
      <xdr:row>4</xdr:row>
      <xdr:rowOff>28576</xdr:rowOff>
    </xdr:to>
    <xdr:pic>
      <xdr:nvPicPr>
        <xdr:cNvPr id="4" name="Afbeelding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76201"/>
          <a:ext cx="2154936" cy="666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R21"/>
  <sheetViews>
    <sheetView tabSelected="1" workbookViewId="0">
      <selection activeCell="Q4" sqref="Q4"/>
    </sheetView>
  </sheetViews>
  <sheetFormatPr defaultRowHeight="12.75" x14ac:dyDescent="0.2"/>
  <cols>
    <col min="1" max="1" width="9.140625" customWidth="1"/>
    <col min="2" max="5" width="10.42578125" bestFit="1" customWidth="1"/>
    <col min="6" max="6" width="11.28515625" bestFit="1" customWidth="1"/>
    <col min="7" max="7" width="17.7109375" customWidth="1"/>
    <col min="8" max="8" width="12.85546875" bestFit="1" customWidth="1"/>
    <col min="9" max="9" width="10.42578125" bestFit="1" customWidth="1"/>
    <col min="10" max="10" width="10.7109375" bestFit="1" customWidth="1"/>
    <col min="11" max="12" width="10.42578125" bestFit="1" customWidth="1"/>
    <col min="13" max="13" width="21.28515625" customWidth="1"/>
    <col min="14" max="14" width="18.42578125" customWidth="1"/>
    <col min="15" max="16" width="18.28515625" customWidth="1"/>
    <col min="17" max="17" width="19.85546875" customWidth="1"/>
  </cols>
  <sheetData>
    <row r="1" spans="1:18" x14ac:dyDescent="0.2">
      <c r="A1" s="1" t="s">
        <v>7</v>
      </c>
    </row>
    <row r="2" spans="1:18" ht="38.25" x14ac:dyDescent="0.2">
      <c r="A2" s="1" t="s">
        <v>0</v>
      </c>
      <c r="B2" s="7" t="s">
        <v>24</v>
      </c>
      <c r="C2" s="7" t="s">
        <v>23</v>
      </c>
      <c r="D2" s="7" t="s">
        <v>22</v>
      </c>
      <c r="E2" s="7" t="s">
        <v>21</v>
      </c>
      <c r="F2" s="7" t="s">
        <v>20</v>
      </c>
      <c r="G2" s="7" t="s">
        <v>19</v>
      </c>
      <c r="H2" s="7" t="s">
        <v>18</v>
      </c>
      <c r="I2" s="7" t="s">
        <v>17</v>
      </c>
      <c r="J2" s="7" t="s">
        <v>16</v>
      </c>
      <c r="K2" s="7" t="s">
        <v>15</v>
      </c>
      <c r="L2" s="7" t="s">
        <v>14</v>
      </c>
      <c r="M2" s="7" t="s">
        <v>12</v>
      </c>
      <c r="N2" s="7" t="s">
        <v>13</v>
      </c>
      <c r="O2" s="7" t="s">
        <v>9</v>
      </c>
      <c r="P2" s="7" t="s">
        <v>10</v>
      </c>
      <c r="Q2" s="7" t="s">
        <v>11</v>
      </c>
      <c r="R2" s="7" t="s">
        <v>8</v>
      </c>
    </row>
    <row r="3" spans="1:18" x14ac:dyDescent="0.2">
      <c r="A3" s="1">
        <v>2022</v>
      </c>
      <c r="B3" s="6">
        <v>9626</v>
      </c>
      <c r="C3" s="6">
        <v>18337</v>
      </c>
      <c r="D3" s="6">
        <v>12780</v>
      </c>
      <c r="E3" s="6">
        <v>5472</v>
      </c>
      <c r="F3" s="6">
        <v>23386</v>
      </c>
      <c r="G3" s="6">
        <v>3772</v>
      </c>
      <c r="H3" s="6">
        <v>9248</v>
      </c>
      <c r="I3" s="6">
        <v>11311</v>
      </c>
      <c r="J3" s="6">
        <v>26069</v>
      </c>
      <c r="K3" s="6">
        <v>9481</v>
      </c>
      <c r="L3" s="6">
        <v>22754</v>
      </c>
      <c r="M3" s="6">
        <v>15686</v>
      </c>
      <c r="N3" s="6">
        <v>10816</v>
      </c>
      <c r="O3" s="6">
        <f>B3+C3+E3+G3+H3</f>
        <v>46455</v>
      </c>
      <c r="P3" s="6">
        <f>SUM(F3+K3+L3)</f>
        <v>55621</v>
      </c>
      <c r="Q3" s="6">
        <f>SUM(D3+I3+J3)</f>
        <v>50160</v>
      </c>
      <c r="R3" s="6">
        <v>178738</v>
      </c>
    </row>
    <row r="4" spans="1:18" x14ac:dyDescent="0.2">
      <c r="A4" s="1">
        <v>2023</v>
      </c>
      <c r="B4" s="6">
        <v>9633</v>
      </c>
      <c r="C4" s="6">
        <v>18615</v>
      </c>
      <c r="D4" s="6">
        <v>12862</v>
      </c>
      <c r="E4" s="6">
        <v>5570</v>
      </c>
      <c r="F4" s="6">
        <v>23561</v>
      </c>
      <c r="G4" s="6">
        <v>3858</v>
      </c>
      <c r="H4" s="6">
        <v>9358</v>
      </c>
      <c r="I4" s="6">
        <v>11324</v>
      </c>
      <c r="J4" s="6">
        <v>26275</v>
      </c>
      <c r="K4" s="6">
        <v>9507</v>
      </c>
      <c r="L4" s="6">
        <v>23045</v>
      </c>
      <c r="M4" s="6">
        <v>15800</v>
      </c>
      <c r="N4" s="6">
        <v>10986</v>
      </c>
      <c r="O4" s="6">
        <f>B4+C4+E4+G4+H4</f>
        <v>47034</v>
      </c>
      <c r="P4" s="6">
        <f>SUM(F4+K4+L4)</f>
        <v>56113</v>
      </c>
      <c r="Q4" s="6">
        <f>SUM(D4+I4+J4)</f>
        <v>50461</v>
      </c>
      <c r="R4" s="6">
        <v>180394</v>
      </c>
    </row>
    <row r="5" spans="1:18" x14ac:dyDescent="0.2">
      <c r="A5" s="1">
        <v>2024</v>
      </c>
      <c r="B5" s="6">
        <v>9692</v>
      </c>
      <c r="C5" s="6">
        <v>18831</v>
      </c>
      <c r="D5" s="6">
        <v>12932</v>
      </c>
      <c r="E5" s="6">
        <v>5622</v>
      </c>
      <c r="F5" s="6">
        <v>23805</v>
      </c>
      <c r="G5" s="6">
        <v>3888</v>
      </c>
      <c r="H5" s="6">
        <v>9447</v>
      </c>
      <c r="I5" s="6">
        <v>11351</v>
      </c>
      <c r="J5" s="6">
        <v>26451</v>
      </c>
      <c r="K5" s="6">
        <v>9560</v>
      </c>
      <c r="L5" s="6">
        <v>23329</v>
      </c>
      <c r="M5" s="6">
        <v>15950</v>
      </c>
      <c r="N5" s="6">
        <v>11178</v>
      </c>
      <c r="O5" s="6">
        <f>B5+C5+E5+G5+H5</f>
        <v>47480</v>
      </c>
      <c r="P5" s="6">
        <f>SUM(F5+K5+L5)</f>
        <v>56694</v>
      </c>
      <c r="Q5" s="6">
        <f>SUM(D5+I5+J5)</f>
        <v>50734</v>
      </c>
      <c r="R5" s="6">
        <v>182036</v>
      </c>
    </row>
    <row r="6" spans="1:18" x14ac:dyDescent="0.2">
      <c r="A6" s="1">
        <v>2025</v>
      </c>
      <c r="B6" s="6">
        <v>9744</v>
      </c>
      <c r="C6" s="6">
        <v>19054</v>
      </c>
      <c r="D6" s="6">
        <v>12992</v>
      </c>
      <c r="E6" s="6">
        <v>5698</v>
      </c>
      <c r="F6" s="6">
        <v>24069</v>
      </c>
      <c r="G6" s="6">
        <v>3943</v>
      </c>
      <c r="H6" s="6">
        <v>9560</v>
      </c>
      <c r="I6" s="6">
        <v>11361</v>
      </c>
      <c r="J6" s="6">
        <v>26629</v>
      </c>
      <c r="K6" s="6">
        <v>9642</v>
      </c>
      <c r="L6" s="6">
        <v>23560</v>
      </c>
      <c r="M6" s="6">
        <v>16111</v>
      </c>
      <c r="N6" s="6">
        <v>11367</v>
      </c>
      <c r="O6" s="6">
        <f>B6+C6+E6+G6+H6</f>
        <v>47999</v>
      </c>
      <c r="P6" s="6">
        <f>SUM(F6+K6+L6)</f>
        <v>57271</v>
      </c>
      <c r="Q6" s="6">
        <f>SUM(D6+I6+J6)</f>
        <v>50982</v>
      </c>
      <c r="R6" s="6">
        <v>183730</v>
      </c>
    </row>
    <row r="7" spans="1:18" x14ac:dyDescent="0.2">
      <c r="A7" s="1">
        <v>2026</v>
      </c>
      <c r="B7" s="6">
        <v>9815</v>
      </c>
      <c r="C7" s="6">
        <v>19268</v>
      </c>
      <c r="D7" s="6">
        <v>13051</v>
      </c>
      <c r="E7" s="6">
        <v>5817</v>
      </c>
      <c r="F7" s="6">
        <v>24262</v>
      </c>
      <c r="G7" s="6">
        <v>4004</v>
      </c>
      <c r="H7" s="6">
        <v>9676</v>
      </c>
      <c r="I7" s="6">
        <v>11384</v>
      </c>
      <c r="J7" s="6">
        <v>26818</v>
      </c>
      <c r="K7" s="6">
        <v>9702</v>
      </c>
      <c r="L7" s="6">
        <v>23794</v>
      </c>
      <c r="M7" s="6">
        <v>16194</v>
      </c>
      <c r="N7" s="6">
        <v>11505</v>
      </c>
      <c r="O7" s="6">
        <f>B7+C7+E7+G7+H7</f>
        <v>48580</v>
      </c>
      <c r="P7" s="6">
        <f>SUM(F7+K7+L7)</f>
        <v>57758</v>
      </c>
      <c r="Q7" s="6">
        <f>SUM(D7+I7+J7)</f>
        <v>51253</v>
      </c>
      <c r="R7" s="6">
        <v>185290</v>
      </c>
    </row>
    <row r="8" spans="1:18" x14ac:dyDescent="0.2">
      <c r="A8" s="1">
        <v>2027</v>
      </c>
      <c r="B8" s="6">
        <v>9870</v>
      </c>
      <c r="C8" s="6">
        <v>19485</v>
      </c>
      <c r="D8" s="6">
        <v>13128</v>
      </c>
      <c r="E8" s="6">
        <v>5872</v>
      </c>
      <c r="F8" s="6">
        <v>24493</v>
      </c>
      <c r="G8" s="6">
        <v>4064</v>
      </c>
      <c r="H8" s="6">
        <v>9755</v>
      </c>
      <c r="I8" s="6">
        <v>11406</v>
      </c>
      <c r="J8" s="6">
        <v>26960</v>
      </c>
      <c r="K8" s="6">
        <v>9758</v>
      </c>
      <c r="L8" s="6">
        <v>24021</v>
      </c>
      <c r="M8" s="6">
        <v>16307</v>
      </c>
      <c r="N8" s="6">
        <v>11648</v>
      </c>
      <c r="O8" s="6">
        <f>B8+C8+E8+G8+H8</f>
        <v>49046</v>
      </c>
      <c r="P8" s="6">
        <f>SUM(F8+K8+L8)</f>
        <v>58272</v>
      </c>
      <c r="Q8" s="6">
        <f>SUM(D8+I8+J8)</f>
        <v>51494</v>
      </c>
      <c r="R8" s="6">
        <v>186767</v>
      </c>
    </row>
    <row r="9" spans="1:18" x14ac:dyDescent="0.2">
      <c r="A9" s="1">
        <v>2028</v>
      </c>
      <c r="B9" s="6">
        <v>9920</v>
      </c>
      <c r="C9" s="6">
        <v>19750</v>
      </c>
      <c r="D9" s="6">
        <v>13185</v>
      </c>
      <c r="E9" s="6">
        <v>5954</v>
      </c>
      <c r="F9" s="6">
        <v>24747</v>
      </c>
      <c r="G9" s="6">
        <v>4122</v>
      </c>
      <c r="H9" s="6">
        <v>9760</v>
      </c>
      <c r="I9" s="6">
        <v>11394</v>
      </c>
      <c r="J9" s="6">
        <v>27109</v>
      </c>
      <c r="K9" s="6">
        <v>9794</v>
      </c>
      <c r="L9" s="6">
        <v>24200</v>
      </c>
      <c r="M9" s="6">
        <v>16384</v>
      </c>
      <c r="N9" s="6">
        <v>11812</v>
      </c>
      <c r="O9" s="6">
        <f>B9+C9+E9+G9+H9</f>
        <v>49506</v>
      </c>
      <c r="P9" s="6">
        <f>SUM(F9+K9+L9)</f>
        <v>58741</v>
      </c>
      <c r="Q9" s="6">
        <f>SUM(D9+I9+J9)</f>
        <v>51688</v>
      </c>
      <c r="R9" s="6">
        <v>188131</v>
      </c>
    </row>
    <row r="10" spans="1:18" x14ac:dyDescent="0.2">
      <c r="A10" s="1">
        <v>2029</v>
      </c>
      <c r="B10" s="6">
        <v>9941</v>
      </c>
      <c r="C10" s="6">
        <v>19991</v>
      </c>
      <c r="D10" s="6">
        <v>13228</v>
      </c>
      <c r="E10" s="6">
        <v>6029</v>
      </c>
      <c r="F10" s="6">
        <v>24927</v>
      </c>
      <c r="G10" s="6">
        <v>4177</v>
      </c>
      <c r="H10" s="6">
        <v>9867</v>
      </c>
      <c r="I10" s="6">
        <v>11383</v>
      </c>
      <c r="J10" s="6">
        <v>27275</v>
      </c>
      <c r="K10" s="6">
        <v>9797</v>
      </c>
      <c r="L10" s="6">
        <v>24412</v>
      </c>
      <c r="M10" s="6">
        <v>16462</v>
      </c>
      <c r="N10" s="6">
        <v>11993</v>
      </c>
      <c r="O10" s="6">
        <f>B10+C10+E10+G10+H10</f>
        <v>50005</v>
      </c>
      <c r="P10" s="6">
        <f>SUM(F10+K10+L10)</f>
        <v>59136</v>
      </c>
      <c r="Q10" s="6">
        <f>SUM(D10+I10+J10)</f>
        <v>51886</v>
      </c>
      <c r="R10" s="6">
        <v>189482</v>
      </c>
    </row>
    <row r="11" spans="1:18" x14ac:dyDescent="0.2">
      <c r="A11" s="1">
        <v>2030</v>
      </c>
      <c r="B11" s="6">
        <v>10003</v>
      </c>
      <c r="C11" s="6">
        <v>20199</v>
      </c>
      <c r="D11" s="6">
        <v>13275</v>
      </c>
      <c r="E11" s="6">
        <v>6045</v>
      </c>
      <c r="F11" s="6">
        <v>25106</v>
      </c>
      <c r="G11" s="6">
        <v>4230</v>
      </c>
      <c r="H11" s="6">
        <v>10003</v>
      </c>
      <c r="I11" s="6">
        <v>11372</v>
      </c>
      <c r="J11" s="6">
        <v>27399</v>
      </c>
      <c r="K11" s="6">
        <v>9845</v>
      </c>
      <c r="L11" s="6">
        <v>24626</v>
      </c>
      <c r="M11" s="6">
        <v>16552</v>
      </c>
      <c r="N11" s="6">
        <v>12155</v>
      </c>
      <c r="O11" s="6">
        <f>B11+C11+E11+G11+H11</f>
        <v>50480</v>
      </c>
      <c r="P11" s="6">
        <f>SUM(F11+K11+L11)</f>
        <v>59577</v>
      </c>
      <c r="Q11" s="6">
        <f>SUM(D11+I11+J11)</f>
        <v>52046</v>
      </c>
      <c r="R11" s="6">
        <v>190810</v>
      </c>
    </row>
    <row r="12" spans="1:18" x14ac:dyDescent="0.2">
      <c r="A12" s="1">
        <v>2031</v>
      </c>
      <c r="B12" s="6">
        <v>10052</v>
      </c>
      <c r="C12" s="6">
        <v>20428</v>
      </c>
      <c r="D12" s="6">
        <v>13300</v>
      </c>
      <c r="E12" s="6">
        <v>6142</v>
      </c>
      <c r="F12" s="6">
        <v>25277</v>
      </c>
      <c r="G12" s="6">
        <v>4252</v>
      </c>
      <c r="H12" s="6">
        <v>10080</v>
      </c>
      <c r="I12" s="6">
        <v>11359</v>
      </c>
      <c r="J12" s="6">
        <v>27519</v>
      </c>
      <c r="K12" s="6">
        <v>9860</v>
      </c>
      <c r="L12" s="6">
        <v>24796</v>
      </c>
      <c r="M12" s="6">
        <v>16621</v>
      </c>
      <c r="N12" s="6">
        <v>12282</v>
      </c>
      <c r="O12" s="6">
        <f>B12+C12+E12+G12+H12</f>
        <v>50954</v>
      </c>
      <c r="P12" s="6">
        <f>SUM(F12+K12+L12)</f>
        <v>59933</v>
      </c>
      <c r="Q12" s="6">
        <f>SUM(D12+I12+J12)</f>
        <v>52178</v>
      </c>
      <c r="R12" s="6">
        <v>191968</v>
      </c>
    </row>
    <row r="13" spans="1:18" x14ac:dyDescent="0.2">
      <c r="A13" s="1">
        <v>2032</v>
      </c>
      <c r="B13" s="6">
        <v>10122</v>
      </c>
      <c r="C13" s="6">
        <v>20612</v>
      </c>
      <c r="D13" s="6">
        <v>13323</v>
      </c>
      <c r="E13" s="6">
        <v>6188</v>
      </c>
      <c r="F13" s="6">
        <v>25431</v>
      </c>
      <c r="G13" s="6">
        <v>4279</v>
      </c>
      <c r="H13" s="6">
        <v>10185</v>
      </c>
      <c r="I13" s="6">
        <v>11349</v>
      </c>
      <c r="J13" s="6">
        <v>27637</v>
      </c>
      <c r="K13" s="6">
        <v>9878</v>
      </c>
      <c r="L13" s="6">
        <v>24988</v>
      </c>
      <c r="M13" s="6">
        <v>16685</v>
      </c>
      <c r="N13" s="6">
        <v>12467</v>
      </c>
      <c r="O13" s="6">
        <f>B13+C13+E13+G13+H13</f>
        <v>51386</v>
      </c>
      <c r="P13" s="6">
        <f>SUM(F13+K13+L13)</f>
        <v>60297</v>
      </c>
      <c r="Q13" s="6">
        <f>SUM(D13+I13+J13)</f>
        <v>52309</v>
      </c>
      <c r="R13" s="6">
        <v>193144</v>
      </c>
    </row>
    <row r="14" spans="1:18" x14ac:dyDescent="0.2">
      <c r="A14" s="1">
        <v>2033</v>
      </c>
      <c r="B14" s="6">
        <v>10168</v>
      </c>
      <c r="C14" s="6">
        <v>20791</v>
      </c>
      <c r="D14" s="6">
        <v>13349</v>
      </c>
      <c r="E14" s="6">
        <v>6264</v>
      </c>
      <c r="F14" s="6">
        <v>25579</v>
      </c>
      <c r="G14" s="6">
        <v>4307</v>
      </c>
      <c r="H14" s="6">
        <v>10298</v>
      </c>
      <c r="I14" s="6">
        <v>11337</v>
      </c>
      <c r="J14" s="6">
        <v>27730</v>
      </c>
      <c r="K14" s="6">
        <v>9882</v>
      </c>
      <c r="L14" s="6">
        <v>25201</v>
      </c>
      <c r="M14" s="6">
        <v>16748</v>
      </c>
      <c r="N14" s="6">
        <v>12626</v>
      </c>
      <c r="O14" s="6">
        <f>B14+C14+E14+G14+H14</f>
        <v>51828</v>
      </c>
      <c r="P14" s="6">
        <f>SUM(F14+K14+L14)</f>
        <v>60662</v>
      </c>
      <c r="Q14" s="6">
        <f>SUM(D14+I14+J14)</f>
        <v>52416</v>
      </c>
      <c r="R14" s="6">
        <v>194280</v>
      </c>
    </row>
    <row r="15" spans="1:18" x14ac:dyDescent="0.2">
      <c r="A15" s="1">
        <v>2034</v>
      </c>
      <c r="B15" s="6">
        <v>10181</v>
      </c>
      <c r="C15" s="6">
        <v>20955</v>
      </c>
      <c r="D15" s="6">
        <v>13362</v>
      </c>
      <c r="E15" s="6">
        <v>6269</v>
      </c>
      <c r="F15" s="6">
        <v>25765</v>
      </c>
      <c r="G15" s="6">
        <v>4328</v>
      </c>
      <c r="H15" s="6">
        <v>10407</v>
      </c>
      <c r="I15" s="6">
        <v>11301</v>
      </c>
      <c r="J15" s="6">
        <v>27808</v>
      </c>
      <c r="K15" s="6">
        <v>9904</v>
      </c>
      <c r="L15" s="6">
        <v>25394</v>
      </c>
      <c r="M15" s="6">
        <v>16792</v>
      </c>
      <c r="N15" s="6">
        <v>12750</v>
      </c>
      <c r="O15" s="6">
        <f>B15+C15+E15+G15+H15</f>
        <v>52140</v>
      </c>
      <c r="P15" s="6">
        <f>SUM(F15+K15+L15)</f>
        <v>61063</v>
      </c>
      <c r="Q15" s="6">
        <f>SUM(D15+I15+J15)</f>
        <v>52471</v>
      </c>
      <c r="R15" s="6">
        <v>195216</v>
      </c>
    </row>
    <row r="16" spans="1:18" x14ac:dyDescent="0.2">
      <c r="A16" s="1">
        <v>2035</v>
      </c>
      <c r="B16" s="6">
        <v>10212</v>
      </c>
      <c r="C16" s="6">
        <v>21116</v>
      </c>
      <c r="D16" s="6">
        <v>13382</v>
      </c>
      <c r="E16" s="6">
        <v>6355</v>
      </c>
      <c r="F16" s="6">
        <v>25917</v>
      </c>
      <c r="G16" s="6">
        <v>4323</v>
      </c>
      <c r="H16" s="6">
        <v>10482</v>
      </c>
      <c r="I16" s="6">
        <v>11267</v>
      </c>
      <c r="J16" s="6">
        <v>27887</v>
      </c>
      <c r="K16" s="6">
        <v>9916</v>
      </c>
      <c r="L16" s="6">
        <v>25540</v>
      </c>
      <c r="M16" s="6">
        <v>16861</v>
      </c>
      <c r="N16" s="6">
        <v>12900</v>
      </c>
      <c r="O16" s="6">
        <f>B16+C16+E16+G16+H16</f>
        <v>52488</v>
      </c>
      <c r="P16" s="6">
        <f>SUM(F16+K16+L16)</f>
        <v>61373</v>
      </c>
      <c r="Q16" s="6">
        <f>SUM(D16+I16+J16)</f>
        <v>52536</v>
      </c>
      <c r="R16" s="6">
        <v>196158</v>
      </c>
    </row>
    <row r="17" spans="1:18" x14ac:dyDescent="0.2">
      <c r="A17" s="1">
        <v>2036</v>
      </c>
      <c r="B17" s="6">
        <v>10224</v>
      </c>
      <c r="C17" s="6">
        <v>21284</v>
      </c>
      <c r="D17" s="6">
        <v>13391</v>
      </c>
      <c r="E17" s="6">
        <v>6418</v>
      </c>
      <c r="F17" s="6">
        <v>26071</v>
      </c>
      <c r="G17" s="6">
        <v>4341</v>
      </c>
      <c r="H17" s="6">
        <v>10555</v>
      </c>
      <c r="I17" s="6">
        <v>11233</v>
      </c>
      <c r="J17" s="6">
        <v>27932</v>
      </c>
      <c r="K17" s="6">
        <v>9925</v>
      </c>
      <c r="L17" s="6">
        <v>25709</v>
      </c>
      <c r="M17" s="6">
        <v>16891</v>
      </c>
      <c r="N17" s="6">
        <v>13032</v>
      </c>
      <c r="O17" s="6">
        <f>B17+C17+E17+G17+H17</f>
        <v>52822</v>
      </c>
      <c r="P17" s="6">
        <f>SUM(F17+K17+L17)</f>
        <v>61705</v>
      </c>
      <c r="Q17" s="6">
        <f>SUM(D17+I17+J17)</f>
        <v>52556</v>
      </c>
      <c r="R17" s="6">
        <v>197006</v>
      </c>
    </row>
    <row r="18" spans="1:18" x14ac:dyDescent="0.2">
      <c r="A18" s="1">
        <v>2037</v>
      </c>
      <c r="B18" s="6">
        <v>10269</v>
      </c>
      <c r="C18" s="6">
        <v>21454</v>
      </c>
      <c r="D18" s="6">
        <v>13381</v>
      </c>
      <c r="E18" s="6">
        <v>6455</v>
      </c>
      <c r="F18" s="6">
        <v>26227</v>
      </c>
      <c r="G18" s="6">
        <v>4367</v>
      </c>
      <c r="H18" s="6">
        <v>10616</v>
      </c>
      <c r="I18" s="6">
        <v>11234</v>
      </c>
      <c r="J18" s="6">
        <v>27982</v>
      </c>
      <c r="K18" s="6">
        <v>9942</v>
      </c>
      <c r="L18" s="6">
        <v>25859</v>
      </c>
      <c r="M18" s="6">
        <v>16900</v>
      </c>
      <c r="N18" s="6">
        <v>13170</v>
      </c>
      <c r="O18" s="6">
        <f>B18+C18+E18+G18+H18</f>
        <v>53161</v>
      </c>
      <c r="P18" s="6">
        <f>SUM(F18+K18+L18)</f>
        <v>62028</v>
      </c>
      <c r="Q18" s="6">
        <f>SUM(D18+I18+J18)</f>
        <v>52597</v>
      </c>
      <c r="R18" s="6">
        <v>197856</v>
      </c>
    </row>
    <row r="19" spans="1:18" x14ac:dyDescent="0.2">
      <c r="A19" s="1">
        <v>2038</v>
      </c>
      <c r="B19" s="6">
        <v>10238</v>
      </c>
      <c r="C19" s="6">
        <v>21606</v>
      </c>
      <c r="D19" s="6">
        <v>13360</v>
      </c>
      <c r="E19" s="6">
        <v>6491</v>
      </c>
      <c r="F19" s="6">
        <v>26355</v>
      </c>
      <c r="G19" s="6">
        <v>4381</v>
      </c>
      <c r="H19" s="6">
        <v>10674</v>
      </c>
      <c r="I19" s="6">
        <v>11189</v>
      </c>
      <c r="J19" s="6">
        <v>28038</v>
      </c>
      <c r="K19" s="6">
        <v>9960</v>
      </c>
      <c r="L19" s="6">
        <v>26069</v>
      </c>
      <c r="M19" s="6">
        <v>16974</v>
      </c>
      <c r="N19" s="6">
        <v>13313</v>
      </c>
      <c r="O19" s="6">
        <f>B19+C19+E19+G19+H19</f>
        <v>53390</v>
      </c>
      <c r="P19" s="6">
        <f>SUM(F19+K19+L19)</f>
        <v>62384</v>
      </c>
      <c r="Q19" s="6">
        <f>SUM(D19+I19+J19)</f>
        <v>52587</v>
      </c>
      <c r="R19" s="6">
        <v>198648</v>
      </c>
    </row>
    <row r="20" spans="1:18" x14ac:dyDescent="0.2">
      <c r="A20" s="1">
        <v>2039</v>
      </c>
      <c r="B20" s="6">
        <v>10294</v>
      </c>
      <c r="C20" s="6">
        <v>21762</v>
      </c>
      <c r="D20" s="6">
        <v>13394</v>
      </c>
      <c r="E20" s="6">
        <v>6472</v>
      </c>
      <c r="F20" s="6">
        <v>26466</v>
      </c>
      <c r="G20" s="6">
        <v>4383</v>
      </c>
      <c r="H20" s="6">
        <v>10736</v>
      </c>
      <c r="I20" s="6">
        <v>11151</v>
      </c>
      <c r="J20" s="6">
        <v>28084</v>
      </c>
      <c r="K20" s="6">
        <v>9946</v>
      </c>
      <c r="L20" s="6">
        <v>26207</v>
      </c>
      <c r="M20" s="6">
        <v>17028</v>
      </c>
      <c r="N20" s="6">
        <v>13476</v>
      </c>
      <c r="O20" s="6">
        <f>B20+C20+E20+G20+H20</f>
        <v>53647</v>
      </c>
      <c r="P20" s="6">
        <f>SUM(F20+K20+L20)</f>
        <v>62619</v>
      </c>
      <c r="Q20" s="6">
        <f>SUM(D20+I20+J20)</f>
        <v>52629</v>
      </c>
      <c r="R20" s="6">
        <v>199399</v>
      </c>
    </row>
    <row r="21" spans="1:18" x14ac:dyDescent="0.2">
      <c r="A21" s="1">
        <v>2040</v>
      </c>
      <c r="B21" s="6">
        <v>10333</v>
      </c>
      <c r="C21" s="6">
        <v>21888</v>
      </c>
      <c r="D21" s="6">
        <v>13386</v>
      </c>
      <c r="E21" s="6">
        <v>6533</v>
      </c>
      <c r="F21" s="6">
        <v>26585</v>
      </c>
      <c r="G21" s="6">
        <v>4400</v>
      </c>
      <c r="H21" s="6">
        <v>10807</v>
      </c>
      <c r="I21" s="6">
        <v>11100</v>
      </c>
      <c r="J21" s="6">
        <v>28115</v>
      </c>
      <c r="K21" s="6">
        <v>9917</v>
      </c>
      <c r="L21" s="6">
        <v>26306</v>
      </c>
      <c r="M21" s="6">
        <v>17038</v>
      </c>
      <c r="N21" s="6">
        <v>13612</v>
      </c>
      <c r="O21" s="6">
        <f>B21+C21+E21+G21+H21</f>
        <v>53961</v>
      </c>
      <c r="P21" s="6">
        <f>SUM(F21+K21+L21)</f>
        <v>62808</v>
      </c>
      <c r="Q21" s="6">
        <f>SUM(D21+I21+J21)</f>
        <v>52601</v>
      </c>
      <c r="R21" s="6">
        <v>200020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B1:C4"/>
  <sheetViews>
    <sheetView showGridLines="0" workbookViewId="0">
      <selection activeCell="C2" sqref="C2"/>
    </sheetView>
  </sheetViews>
  <sheetFormatPr defaultRowHeight="12.75" x14ac:dyDescent="0.2"/>
  <cols>
    <col min="1" max="1" width="33.5703125" customWidth="1"/>
    <col min="2" max="2" width="22.5703125" customWidth="1"/>
    <col min="3" max="3" width="43.85546875" customWidth="1"/>
  </cols>
  <sheetData>
    <row r="1" spans="2:3" ht="18" customHeight="1" x14ac:dyDescent="0.2">
      <c r="B1" s="2" t="s">
        <v>1</v>
      </c>
      <c r="C1" s="3" t="s">
        <v>2</v>
      </c>
    </row>
    <row r="2" spans="2:3" x14ac:dyDescent="0.2">
      <c r="B2" s="4" t="s">
        <v>3</v>
      </c>
      <c r="C2" s="4" t="s">
        <v>6</v>
      </c>
    </row>
    <row r="3" spans="2:3" x14ac:dyDescent="0.2">
      <c r="B3" s="5" t="s">
        <v>4</v>
      </c>
      <c r="C3" s="4"/>
    </row>
    <row r="4" spans="2:3" x14ac:dyDescent="0.2">
      <c r="B4" s="5" t="s">
        <v>5</v>
      </c>
      <c r="C4" s="4"/>
    </row>
  </sheetData>
  <pageMargins left="0.75" right="0.75" top="1" bottom="1" header="0.5" footer="0.5"/>
  <pageSetup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Woningbehoefte Provinciale bevo</vt:lpstr>
      <vt:lpstr>Bron Informatie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Kaagman L.G. (Leon)</dc:creator>
  <cp:lastModifiedBy>Kaagman L.G. (Leon)</cp:lastModifiedBy>
  <dcterms:created xsi:type="dcterms:W3CDTF">2019-03-11T12:59:07Z</dcterms:created>
  <dcterms:modified xsi:type="dcterms:W3CDTF">2022-06-08T14:05:21Z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2.3.0</vt:lpwstr>
  </property>
</Properties>
</file>